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1" l="1"/>
  <c r="F12" i="1" l="1"/>
  <c r="F11" i="1"/>
  <c r="F9" i="1"/>
  <c r="F8" i="1"/>
  <c r="F29" i="1" l="1"/>
  <c r="F26" i="1" l="1"/>
  <c r="F18" i="1" l="1"/>
  <c r="F25" i="1" l="1"/>
  <c r="F24" i="1"/>
  <c r="F16" i="1" l="1"/>
  <c r="F15" i="1"/>
  <c r="F14" i="1"/>
  <c r="F13" i="1"/>
  <c r="F10" i="1"/>
  <c r="F27" i="1" l="1"/>
  <c r="F23" i="1"/>
  <c r="F7" i="1" l="1"/>
  <c r="F17" i="1" l="1"/>
</calcChain>
</file>

<file path=xl/sharedStrings.xml><?xml version="1.0" encoding="utf-8"?>
<sst xmlns="http://schemas.openxmlformats.org/spreadsheetml/2006/main" count="68" uniqueCount="44">
  <si>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</si>
  <si>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</si>
  <si>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</si>
  <si>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</si>
  <si>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</si>
  <si>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</si>
  <si>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</si>
  <si>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</si>
  <si>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</si>
  <si>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</si>
  <si>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</si>
  <si>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</si>
  <si>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</si>
  <si>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</si>
  <si>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</si>
  <si>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</si>
  <si>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</si>
  <si>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</si>
  <si>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</si>
  <si>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</si>
  <si>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</si>
  <si>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</si>
  <si>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</si>
  <si>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</si>
  <si>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</si>
  <si>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</si>
  <si>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</si>
  <si>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</si>
  <si>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</si>
  <si>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</si>
  <si>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</si>
  <si>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</si>
  <si>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Acta CFP 17/2025</t>
  </si>
  <si>
    <t>ANCHOITA</t>
  </si>
  <si>
    <t>Res 13/2025 CFP</t>
  </si>
  <si>
    <t>CABALLA</t>
  </si>
  <si>
    <t>Norte 39° S</t>
  </si>
  <si>
    <t>Sur 39° S</t>
  </si>
  <si>
    <t>G</t>
  </si>
  <si>
    <r>
      <t>Res. CFP 07/2024</t>
    </r>
    <r>
      <rPr>
        <vertAlign val="superscript"/>
        <sz val="11"/>
        <color theme="1"/>
        <rFont val="Calibri"/>
        <family val="2"/>
        <scheme val="minor"/>
      </rPr>
      <t>(1)</t>
    </r>
  </si>
  <si>
    <r>
      <t>Acta CFP 17/2025</t>
    </r>
    <r>
      <rPr>
        <vertAlign val="superscript"/>
        <sz val="11"/>
        <color theme="1"/>
        <rFont val="Calibri"/>
        <family val="2"/>
        <scheme val="minor"/>
      </rPr>
      <t>(2)</t>
    </r>
  </si>
  <si>
    <r>
      <rPr>
        <vertAlign val="superscript"/>
        <sz val="10"/>
        <color theme="1"/>
        <rFont val="Calibri"/>
        <family val="2"/>
        <scheme val="minor"/>
      </rPr>
      <t>(1)</t>
    </r>
    <r>
      <rPr>
        <sz val="10"/>
        <color theme="1"/>
        <rFont val="Calibri"/>
        <family val="2"/>
        <scheme val="minor"/>
      </rPr>
      <t xml:space="preserve">  La Res. CFP 07/2024 establece la CMP de vieira de la unidad A rige para el periodo 01/01/2024 a 31/12/2025 (33.540). En el cuadro ya se descontó lo consumido en el año 2024 (15.234 t)</t>
    </r>
  </si>
  <si>
    <r>
      <rPr>
        <vertAlign val="superscript"/>
        <sz val="10"/>
        <color theme="1"/>
        <rFont val="Calibri"/>
        <family val="2"/>
        <scheme val="minor"/>
      </rPr>
      <t>(2)</t>
    </r>
    <r>
      <rPr>
        <sz val="10"/>
        <color theme="1"/>
        <rFont val="Calibri"/>
        <family val="2"/>
        <scheme val="minor"/>
      </rPr>
      <t xml:space="preserve"> El acta 27/2024 estableció CMP de vieira para el primer semestre 2025. El acta 17/2025 incrementa las CMP de las Unidades de manejo D (2.000), E (2.000), G (1.000) y Area 1 (1.000) y las extiende hasta el 31/12/2025</t>
    </r>
  </si>
  <si>
    <t>Período: 01/01/2025 - 30/12/2025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</si>
</sst>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/>
  </sheetViews>
  <sheetFormatPr baseColWidth="10" defaultColWidth="11.42578125" defaultRowHeight="15"/>
  <cols>
    <col min="1" max="1" width="29.42578125" style="22" customWidth="1"/>
    <col min="2" max="2" width="15.42578125" style="22" bestFit="1" customWidth="1"/>
    <col min="3" max="3" width="22.5703125" style="22" bestFit="1" customWidth="1"/>
    <col min="4" max="5" width="11.42578125" style="22"/>
    <col min="6" max="6" width="13.140625" style="22" customWidth="1"/>
    <col min="7" max="16384" width="11.42578125" style="22"/>
  </cols>
  <sheetData>
    <row r="1" spans="1:13" customFormat="1" ht="76.5" customHeight="1"/>
    <row r="2" spans="1:13" customFormat="1" ht="18.75">
      <c r="A2" s="2" t="s">
        <v>27</v>
      </c>
    </row>
    <row r="3" spans="1:13" customFormat="1">
      <c r="A3" s="43" t="s">
        <v>43</v>
      </c>
    </row>
    <row r="4" spans="1:13" customFormat="1">
      <c r="A4" s="17"/>
    </row>
    <row r="5" spans="1:13" customFormat="1" ht="15.75" thickBot="1">
      <c r="A5" s="17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2"/>
      <c r="I6" s="22"/>
      <c r="J6" s="22"/>
      <c r="K6" s="22"/>
      <c r="L6" s="22"/>
      <c r="M6" s="22"/>
    </row>
    <row r="7" spans="1:13" customFormat="1">
      <c r="A7" s="8" t="s">
        <v>11</v>
      </c>
      <c r="B7" s="4"/>
      <c r="C7" s="3" t="s">
        <v>23</v>
      </c>
      <c r="D7" s="34">
        <v>3600</v>
      </c>
      <c r="E7" s="26">
        <v>2378.0550000000012</v>
      </c>
      <c r="F7" s="9">
        <f t="shared" ref="F7:F16" si="0">+E7/D7*100</f>
        <v>66.057083333333367</v>
      </c>
      <c r="G7" s="1"/>
      <c r="H7" s="22"/>
      <c r="I7" s="22"/>
      <c r="J7" s="22"/>
      <c r="K7" s="22"/>
      <c r="L7" s="22"/>
      <c r="M7" s="31"/>
    </row>
    <row r="8" spans="1:13" customFormat="1">
      <c r="A8" s="8" t="s">
        <v>33</v>
      </c>
      <c r="B8" s="4" t="s">
        <v>17</v>
      </c>
      <c r="C8" s="3" t="s">
        <v>34</v>
      </c>
      <c r="D8" s="34">
        <v>120000</v>
      </c>
      <c r="E8" s="26">
        <v>3630.4290000000001</v>
      </c>
      <c r="F8" s="9">
        <f t="shared" si="0"/>
        <v>3.0253575000000001</v>
      </c>
      <c r="G8" s="1"/>
      <c r="H8" s="22"/>
      <c r="I8" s="22"/>
      <c r="J8" s="22"/>
      <c r="K8" s="22"/>
      <c r="L8" s="22"/>
      <c r="M8" s="31"/>
    </row>
    <row r="9" spans="1:13" customFormat="1">
      <c r="A9" s="8" t="s">
        <v>33</v>
      </c>
      <c r="B9" s="4" t="s">
        <v>18</v>
      </c>
      <c r="C9" s="3" t="s">
        <v>34</v>
      </c>
      <c r="D9" s="34">
        <v>104000</v>
      </c>
      <c r="E9" s="26">
        <v>3561.71</v>
      </c>
      <c r="F9" s="9">
        <f t="shared" si="0"/>
        <v>3.4247211538461539</v>
      </c>
      <c r="G9" s="1"/>
      <c r="H9" s="22"/>
      <c r="I9" s="22"/>
      <c r="J9" s="22"/>
      <c r="K9" s="22"/>
      <c r="L9" s="22"/>
      <c r="M9" s="31"/>
    </row>
    <row r="10" spans="1:13" customFormat="1">
      <c r="A10" s="8" t="s">
        <v>19</v>
      </c>
      <c r="B10" s="4"/>
      <c r="C10" s="3" t="s">
        <v>23</v>
      </c>
      <c r="D10" s="34">
        <v>5000</v>
      </c>
      <c r="E10" s="26">
        <v>594.59900000000005</v>
      </c>
      <c r="F10" s="9">
        <f t="shared" si="0"/>
        <v>11.89198</v>
      </c>
      <c r="G10" s="1"/>
      <c r="M10" s="32"/>
    </row>
    <row r="11" spans="1:13" customFormat="1">
      <c r="A11" s="8" t="s">
        <v>35</v>
      </c>
      <c r="B11" s="4" t="s">
        <v>36</v>
      </c>
      <c r="C11" s="3" t="s">
        <v>34</v>
      </c>
      <c r="D11" s="34">
        <v>14200</v>
      </c>
      <c r="E11" s="26">
        <v>3408.424</v>
      </c>
      <c r="F11" s="9">
        <f t="shared" si="0"/>
        <v>24.002985915492957</v>
      </c>
      <c r="G11" s="1"/>
      <c r="M11" s="32"/>
    </row>
    <row r="12" spans="1:13" customFormat="1">
      <c r="A12" s="8" t="s">
        <v>35</v>
      </c>
      <c r="B12" s="4" t="s">
        <v>37</v>
      </c>
      <c r="C12" s="3" t="s">
        <v>34</v>
      </c>
      <c r="D12" s="34">
        <v>38000</v>
      </c>
      <c r="E12" s="26">
        <v>4692.4049999999997</v>
      </c>
      <c r="F12" s="9">
        <f t="shared" si="0"/>
        <v>12.348434210526316</v>
      </c>
      <c r="G12" s="1"/>
      <c r="M12" s="32"/>
    </row>
    <row r="13" spans="1:13" customFormat="1">
      <c r="A13" s="8" t="s">
        <v>10</v>
      </c>
      <c r="B13" s="4"/>
      <c r="C13" s="3" t="s">
        <v>23</v>
      </c>
      <c r="D13" s="34">
        <v>1300</v>
      </c>
      <c r="E13" s="26">
        <v>347.94600000000003</v>
      </c>
      <c r="F13" s="9">
        <f t="shared" si="0"/>
        <v>26.765076923076926</v>
      </c>
      <c r="G13" s="1"/>
      <c r="M13" s="32"/>
    </row>
    <row r="14" spans="1:13" customFormat="1">
      <c r="A14" s="42" t="s">
        <v>6</v>
      </c>
      <c r="B14" s="4"/>
      <c r="C14" s="3" t="s">
        <v>24</v>
      </c>
      <c r="D14" s="34">
        <v>13000</v>
      </c>
      <c r="E14" s="26">
        <v>5950.5130000000036</v>
      </c>
      <c r="F14" s="9">
        <f t="shared" si="0"/>
        <v>45.773176923076953</v>
      </c>
      <c r="G14" s="1"/>
      <c r="M14" s="32"/>
    </row>
    <row r="15" spans="1:13" customFormat="1">
      <c r="A15" s="8" t="s">
        <v>8</v>
      </c>
      <c r="B15" s="4" t="s">
        <v>17</v>
      </c>
      <c r="C15" s="3" t="s">
        <v>24</v>
      </c>
      <c r="D15" s="34">
        <v>30850</v>
      </c>
      <c r="E15" s="26">
        <v>13085.689</v>
      </c>
      <c r="F15" s="9">
        <f t="shared" si="0"/>
        <v>42.417144246353324</v>
      </c>
      <c r="G15" s="1"/>
      <c r="M15" s="32"/>
    </row>
    <row r="16" spans="1:13" customFormat="1">
      <c r="A16" s="8" t="s">
        <v>8</v>
      </c>
      <c r="B16" s="4" t="s">
        <v>18</v>
      </c>
      <c r="C16" s="3" t="s">
        <v>24</v>
      </c>
      <c r="D16" s="34">
        <v>339000</v>
      </c>
      <c r="E16" s="26">
        <v>290809.25799999997</v>
      </c>
      <c r="F16" s="9">
        <f t="shared" si="0"/>
        <v>85.784441887905587</v>
      </c>
      <c r="G16" s="1"/>
      <c r="M16" s="32"/>
    </row>
    <row r="17" spans="1:13" customFormat="1">
      <c r="A17" s="8" t="s">
        <v>9</v>
      </c>
      <c r="B17" s="4"/>
      <c r="C17" s="3" t="s">
        <v>24</v>
      </c>
      <c r="D17" s="34">
        <v>3575</v>
      </c>
      <c r="E17" s="26">
        <v>3587.748</v>
      </c>
      <c r="F17" s="9">
        <f t="shared" ref="F17" si="1">+E17/D17*100</f>
        <v>100.35658741258742</v>
      </c>
      <c r="G17" s="1"/>
      <c r="M17" s="32"/>
    </row>
    <row r="18" spans="1:13" customFormat="1" ht="15.75" thickBot="1">
      <c r="A18" s="11" t="s">
        <v>7</v>
      </c>
      <c r="B18" s="12"/>
      <c r="C18" s="16" t="s">
        <v>24</v>
      </c>
      <c r="D18" s="35">
        <v>28000</v>
      </c>
      <c r="E18" s="13">
        <v>9472.9189999999999</v>
      </c>
      <c r="F18" s="10">
        <f t="shared" ref="F18" si="2">+E18/D18*100</f>
        <v>33.831853571428574</v>
      </c>
      <c r="G18" s="1"/>
      <c r="M18" s="32"/>
    </row>
    <row r="19" spans="1:13" customFormat="1">
      <c r="A19" s="14"/>
      <c r="B19" s="18"/>
      <c r="C19" s="14"/>
      <c r="D19" s="36"/>
      <c r="E19" s="19"/>
      <c r="F19" s="20"/>
      <c r="G19" s="1"/>
      <c r="H19" s="22"/>
      <c r="I19" s="22"/>
      <c r="J19" s="22"/>
      <c r="K19" s="22"/>
      <c r="L19" s="22"/>
      <c r="M19" s="22"/>
    </row>
    <row r="20" spans="1:13">
      <c r="A20" s="15" t="s">
        <v>12</v>
      </c>
      <c r="B20" s="1"/>
      <c r="C20" s="1"/>
      <c r="D20" s="37"/>
      <c r="E20" s="1"/>
      <c r="F20" s="21"/>
    </row>
    <row r="21" spans="1:13" ht="15.75" thickBot="1">
      <c r="A21" s="14"/>
      <c r="B21" s="1"/>
      <c r="C21" s="1"/>
      <c r="D21" s="37"/>
      <c r="E21" s="1"/>
      <c r="F21" s="21"/>
    </row>
    <row r="22" spans="1:13">
      <c r="A22" s="5" t="s">
        <v>2</v>
      </c>
      <c r="B22" s="6" t="s">
        <v>13</v>
      </c>
      <c r="C22" s="6" t="s">
        <v>20</v>
      </c>
      <c r="D22" s="38" t="s">
        <v>3</v>
      </c>
      <c r="E22" s="6" t="s">
        <v>4</v>
      </c>
      <c r="F22" s="7" t="s">
        <v>5</v>
      </c>
    </row>
    <row r="23" spans="1:13" ht="17.25">
      <c r="A23" s="24" t="s">
        <v>39</v>
      </c>
      <c r="B23" s="25" t="s">
        <v>14</v>
      </c>
      <c r="C23" s="25" t="s">
        <v>22</v>
      </c>
      <c r="D23" s="39">
        <v>18306.293000000001</v>
      </c>
      <c r="E23" s="26">
        <v>15137.277</v>
      </c>
      <c r="F23" s="9">
        <f t="shared" ref="F23" si="3">+E23/D23*100</f>
        <v>82.688925606074363</v>
      </c>
    </row>
    <row r="24" spans="1:13">
      <c r="A24" s="24" t="s">
        <v>30</v>
      </c>
      <c r="B24" s="25" t="s">
        <v>15</v>
      </c>
      <c r="C24" s="25" t="s">
        <v>31</v>
      </c>
      <c r="D24" s="39">
        <v>11850</v>
      </c>
      <c r="E24" s="26">
        <v>11831.123</v>
      </c>
      <c r="F24" s="9">
        <f t="shared" ref="F24:F29" si="4">+E24/D24*100</f>
        <v>99.840700421940923</v>
      </c>
    </row>
    <row r="25" spans="1:13">
      <c r="A25" s="24" t="s">
        <v>25</v>
      </c>
      <c r="B25" s="33" t="s">
        <v>16</v>
      </c>
      <c r="C25" s="33" t="s">
        <v>26</v>
      </c>
      <c r="D25" s="39">
        <v>2000</v>
      </c>
      <c r="E25" s="26">
        <v>1828.242</v>
      </c>
      <c r="F25" s="9">
        <f t="shared" si="4"/>
        <v>91.412099999999995</v>
      </c>
    </row>
    <row r="26" spans="1:13" ht="17.25">
      <c r="A26" s="24" t="s">
        <v>40</v>
      </c>
      <c r="B26" s="25" t="s">
        <v>21</v>
      </c>
      <c r="C26" s="33" t="s">
        <v>31</v>
      </c>
      <c r="D26" s="39">
        <v>4000</v>
      </c>
      <c r="E26" s="26">
        <v>2920.1010000000001</v>
      </c>
      <c r="F26" s="9">
        <f t="shared" ref="F26" si="5">+E26/D26*100</f>
        <v>73.002525000000006</v>
      </c>
    </row>
    <row r="27" spans="1:13" ht="17.25">
      <c r="A27" s="24" t="s">
        <v>40</v>
      </c>
      <c r="B27" s="25" t="s">
        <v>28</v>
      </c>
      <c r="C27" s="33" t="s">
        <v>31</v>
      </c>
      <c r="D27" s="39">
        <v>4000</v>
      </c>
      <c r="E27" s="26">
        <v>3785.386</v>
      </c>
      <c r="F27" s="9">
        <f t="shared" si="4"/>
        <v>94.634649999999993</v>
      </c>
    </row>
    <row r="28" spans="1:13" ht="17.25">
      <c r="A28" s="24" t="s">
        <v>40</v>
      </c>
      <c r="B28" s="25" t="s">
        <v>38</v>
      </c>
      <c r="C28" s="33" t="s">
        <v>31</v>
      </c>
      <c r="D28" s="39">
        <v>4000</v>
      </c>
      <c r="E28" s="26">
        <v>99.382999999999996</v>
      </c>
      <c r="F28" s="9">
        <f t="shared" ref="F28" si="6">+E28/D28*100</f>
        <v>2.484575</v>
      </c>
    </row>
    <row r="29" spans="1:13" ht="15.75" thickBot="1">
      <c r="A29" s="27" t="s">
        <v>32</v>
      </c>
      <c r="B29" s="41" t="s">
        <v>29</v>
      </c>
      <c r="C29" s="28" t="s">
        <v>31</v>
      </c>
      <c r="D29" s="40">
        <v>2000</v>
      </c>
      <c r="E29" s="29">
        <v>1885.184</v>
      </c>
      <c r="F29" s="10">
        <f t="shared" si="4"/>
        <v>94.259199999999993</v>
      </c>
    </row>
    <row r="30" spans="1:13">
      <c r="A30"/>
      <c r="B30"/>
      <c r="C30"/>
      <c r="D30"/>
      <c r="E30"/>
    </row>
    <row r="31" spans="1:13" s="23" customFormat="1" ht="15.75">
      <c r="A31" s="30" t="s">
        <v>41</v>
      </c>
      <c r="B31" s="30"/>
      <c r="C31" s="30"/>
      <c r="D31" s="30"/>
      <c r="E31" s="30"/>
      <c r="H31" s="22"/>
      <c r="I31" s="22"/>
      <c r="J31" s="22"/>
      <c r="K31" s="22"/>
      <c r="L31" s="22"/>
      <c r="M31" s="22"/>
    </row>
    <row r="32" spans="1:13" ht="15.75">
      <c r="A32" s="30" t="s">
        <v>42</v>
      </c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2026-01-02T17:16:58Z</dcterms:modified>
</cp:coreProperties>
</file>